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9" i="1"/>
  <c r="K21" i="1" l="1"/>
  <c r="J21" i="1"/>
  <c r="I21" i="1"/>
  <c r="H21" i="1"/>
  <c r="G21" i="1"/>
  <c r="F21" i="1"/>
  <c r="E21" i="1"/>
  <c r="D21" i="1"/>
  <c r="C21" i="1"/>
  <c r="B21" i="1"/>
  <c r="L20" i="1"/>
  <c r="L18" i="1"/>
  <c r="L17" i="1"/>
  <c r="L16" i="1"/>
  <c r="L15" i="1"/>
  <c r="K12" i="1"/>
  <c r="J12" i="1"/>
  <c r="I12" i="1"/>
  <c r="H12" i="1"/>
  <c r="G12" i="1"/>
  <c r="F12" i="1"/>
  <c r="E12" i="1"/>
  <c r="D12" i="1"/>
  <c r="C12" i="1"/>
  <c r="B12" i="1"/>
  <c r="L11" i="1"/>
  <c r="L9" i="1"/>
  <c r="L8" i="1"/>
  <c r="L7" i="1"/>
  <c r="L6" i="1"/>
  <c r="C23" i="1" l="1"/>
  <c r="E23" i="1"/>
  <c r="G23" i="1"/>
  <c r="I23" i="1"/>
  <c r="K23" i="1"/>
  <c r="B23" i="1"/>
  <c r="D23" i="1"/>
  <c r="F23" i="1"/>
  <c r="H23" i="1"/>
  <c r="J23" i="1"/>
  <c r="L21" i="1"/>
  <c r="L12" i="1"/>
  <c r="L23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<sst xmlns="http://schemas.openxmlformats.org/spreadsheetml/2006/main" count="32" uniqueCount="31">
  <si>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</si>
  <si>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</si>
  <si>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</si>
  <si>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</si>
  <si>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</si>
  <si>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</si>
  <si>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</si>
  <si>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</si>
  <si>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</si>
  <si>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</si>
  <si>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</si>
  <si>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</si>
  <si>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</si>
  <si>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</si>
  <si>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</si>
  <si>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</si>
  <si>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</si>
  <si>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</si>
  <si>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</si>
  <si>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</si>
  <si>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</si>
  <si>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</si>
  <si>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</si>
  <si>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</si>
  <si>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</si>
  <si>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</si>
  <si>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</si>
  <si>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</si>
  <si>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</si>
  <si>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</si>
  <si>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6.2 - Popolazione residente straniera al 31 dicembre 2018 -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</si>
</sst>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vertical="center" wrapText="1"/>
    </xf>
    <xf numFmtId="1" fontId="1" fillId="3" borderId="1" xfId="0" applyNumberFormat="1" applyFont="1" applyFill="1" applyBorder="1" applyAlignment="1">
      <alignment horizontal="right"/>
    </xf>
    <xf numFmtId="0" fontId="0" fillId="3" borderId="0" xfId="0" applyFill="1"/>
    <xf numFmtId="1" fontId="1" fillId="3" borderId="1" xfId="0" applyNumberFormat="1" applyFont="1" applyFill="1" applyBorder="1" applyAlignment="1"/>
    <xf numFmtId="0" fontId="0" fillId="0" borderId="0" xfId="0" applyFill="1"/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0" fillId="0" borderId="0" xfId="0" applyNumberFormat="1" applyFill="1"/>
    <xf numFmtId="1" fontId="0" fillId="0" borderId="0" xfId="0" applyNumberFormat="1"/>
    <xf numFmtId="0" fontId="2" fillId="0" borderId="2" xfId="0" applyFont="1" applyBorder="1" applyAlignment="1">
      <alignment horizontal="right" wrapText="1"/>
    </xf>
    <xf numFmtId="1" fontId="4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3" borderId="1" xfId="0" applyNumberFormat="1" applyFont="1" applyFill="1" applyBorder="1" applyAlignment="1"/>
    <xf numFmtId="1" fontId="3" fillId="0" borderId="1" xfId="0" applyNumberFormat="1" applyFont="1" applyBorder="1" applyAlignment="1"/>
    <xf numFmtId="0" fontId="2" fillId="3" borderId="2" xfId="0" applyFont="1" applyFill="1" applyBorder="1" applyAlignment="1">
      <alignment horizontal="right" wrapText="1"/>
    </xf>
    <xf numFmtId="1" fontId="4" fillId="3" borderId="0" xfId="0" applyNumberFormat="1" applyFont="1" applyFill="1" applyAlignment="1">
      <alignment horizontal="right"/>
    </xf>
    <xf numFmtId="0" fontId="2" fillId="3" borderId="1" xfId="0" applyFont="1" applyFill="1" applyBorder="1" applyAlignment="1">
      <alignment horizontal="right" wrapText="1"/>
    </xf>
    <xf numFmtId="1" fontId="4" fillId="3" borderId="1" xfId="0" applyNumberFormat="1" applyFont="1" applyFill="1" applyBorder="1" applyAlignment="1"/>
    <xf numFmtId="0" fontId="1" fillId="0" borderId="1" xfId="0" applyFont="1" applyFill="1" applyBorder="1" applyAlignment="1">
      <alignment horizontal="right" wrapText="1"/>
    </xf>
    <xf numFmtId="1" fontId="1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/>
    <xf numFmtId="1" fontId="3" fillId="0" borderId="1" xfId="0" applyNumberFormat="1" applyFont="1" applyFill="1" applyBorder="1" applyAlignment="1"/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3"/>
  <sheetViews>
    <sheetView tabSelected="1" workbookViewId="0">
      <selection activeCell="K29" sqref="K29"/>
    </sheetView>
  </sheetViews>
  <sheetFormatPr defaultRowHeight="15" x14ac:dyDescent="0.25"/>
  <cols>
    <col min="1" max="1" width="17.140625" customWidth="1"/>
    <col min="2" max="2" width="10" bestFit="1" customWidth="1"/>
  </cols>
  <sheetData>
    <row r="1" spans="1:168" x14ac:dyDescent="0.25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68" x14ac:dyDescent="0.25">
      <c r="A2" s="5" t="s">
        <v>0</v>
      </c>
      <c r="B2" s="41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6"/>
    </row>
    <row r="3" spans="1:168" ht="23.25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9" t="s">
        <v>13</v>
      </c>
    </row>
    <row r="4" spans="1:168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</row>
    <row r="5" spans="1:168" ht="15" customHeight="1" x14ac:dyDescent="0.25">
      <c r="A5" s="39" t="s">
        <v>14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68" s="11" customFormat="1" ht="15" customHeight="1" x14ac:dyDescent="0.25">
      <c r="A6" s="16" t="s">
        <v>15</v>
      </c>
      <c r="B6" s="10">
        <v>189</v>
      </c>
      <c r="C6" s="10">
        <v>148</v>
      </c>
      <c r="D6" s="10">
        <v>150</v>
      </c>
      <c r="E6" s="10">
        <v>96</v>
      </c>
      <c r="F6" s="10">
        <v>97</v>
      </c>
      <c r="G6" s="10">
        <v>49</v>
      </c>
      <c r="H6" s="10">
        <v>50</v>
      </c>
      <c r="I6" s="10">
        <v>39</v>
      </c>
      <c r="J6" s="10">
        <v>4</v>
      </c>
      <c r="K6" s="10">
        <v>2</v>
      </c>
      <c r="L6" s="26">
        <f t="shared" ref="L6:L12" si="0">SUM(B6:K6)</f>
        <v>824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</row>
    <row r="7" spans="1:168" ht="15" customHeight="1" x14ac:dyDescent="0.25">
      <c r="A7" s="17" t="s">
        <v>16</v>
      </c>
      <c r="B7" s="1">
        <v>0</v>
      </c>
      <c r="C7" s="1">
        <v>0</v>
      </c>
      <c r="D7" s="1">
        <v>0</v>
      </c>
      <c r="E7" s="1">
        <v>2</v>
      </c>
      <c r="F7" s="1">
        <v>129</v>
      </c>
      <c r="G7" s="1">
        <v>263</v>
      </c>
      <c r="H7" s="1">
        <v>249</v>
      </c>
      <c r="I7" s="1">
        <v>154</v>
      </c>
      <c r="J7" s="1">
        <v>24</v>
      </c>
      <c r="K7" s="1">
        <v>2</v>
      </c>
      <c r="L7" s="27">
        <f t="shared" si="0"/>
        <v>823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</row>
    <row r="8" spans="1:168" s="11" customFormat="1" ht="15" customHeight="1" x14ac:dyDescent="0.25">
      <c r="A8" s="16" t="s">
        <v>17</v>
      </c>
      <c r="B8" s="10">
        <v>0</v>
      </c>
      <c r="C8" s="10">
        <v>0</v>
      </c>
      <c r="D8" s="10">
        <v>0</v>
      </c>
      <c r="E8" s="10">
        <v>0</v>
      </c>
      <c r="F8" s="10">
        <v>2</v>
      </c>
      <c r="G8" s="10">
        <v>18</v>
      </c>
      <c r="H8" s="10">
        <v>32</v>
      </c>
      <c r="I8" s="10">
        <v>27</v>
      </c>
      <c r="J8" s="10">
        <v>6</v>
      </c>
      <c r="K8" s="10">
        <v>1</v>
      </c>
      <c r="L8" s="26">
        <f t="shared" si="0"/>
        <v>86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</row>
    <row r="9" spans="1:168" ht="15" customHeight="1" x14ac:dyDescent="0.25">
      <c r="A9" s="17" t="s">
        <v>18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1</v>
      </c>
      <c r="H9" s="1">
        <v>6</v>
      </c>
      <c r="I9" s="1">
        <v>17</v>
      </c>
      <c r="J9" s="1">
        <v>16</v>
      </c>
      <c r="K9" s="1">
        <v>4</v>
      </c>
      <c r="L9" s="27">
        <f t="shared" si="0"/>
        <v>44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</row>
    <row r="10" spans="1:168" ht="15" customHeight="1" x14ac:dyDescent="0.25">
      <c r="A10" s="16" t="s">
        <v>28</v>
      </c>
      <c r="B10" s="10">
        <v>0</v>
      </c>
      <c r="C10" s="10">
        <v>0</v>
      </c>
      <c r="D10" s="10">
        <v>0</v>
      </c>
      <c r="E10" s="10">
        <v>0</v>
      </c>
      <c r="F10" s="10">
        <v>1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26">
        <f t="shared" si="0"/>
        <v>1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</row>
    <row r="11" spans="1:168" s="11" customFormat="1" ht="15" customHeight="1" x14ac:dyDescent="0.25">
      <c r="A11" s="34" t="s">
        <v>19</v>
      </c>
      <c r="B11" s="35">
        <v>1</v>
      </c>
      <c r="C11" s="35">
        <v>2</v>
      </c>
      <c r="D11" s="35">
        <v>4</v>
      </c>
      <c r="E11" s="35">
        <v>20</v>
      </c>
      <c r="F11" s="35">
        <v>150</v>
      </c>
      <c r="G11" s="35">
        <v>217</v>
      </c>
      <c r="H11" s="35">
        <v>214</v>
      </c>
      <c r="I11" s="35">
        <v>280</v>
      </c>
      <c r="J11" s="35">
        <v>48</v>
      </c>
      <c r="K11" s="35">
        <v>10</v>
      </c>
      <c r="L11" s="36">
        <f t="shared" si="0"/>
        <v>946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</row>
    <row r="12" spans="1:168" ht="15" customHeight="1" x14ac:dyDescent="0.25">
      <c r="A12" s="30" t="s">
        <v>20</v>
      </c>
      <c r="B12" s="31">
        <f t="shared" ref="B12:K12" si="1">SUM(B6:B11)</f>
        <v>190</v>
      </c>
      <c r="C12" s="31">
        <f t="shared" si="1"/>
        <v>150</v>
      </c>
      <c r="D12" s="31">
        <f t="shared" si="1"/>
        <v>154</v>
      </c>
      <c r="E12" s="31">
        <f t="shared" si="1"/>
        <v>118</v>
      </c>
      <c r="F12" s="31">
        <f t="shared" si="1"/>
        <v>379</v>
      </c>
      <c r="G12" s="31">
        <f t="shared" si="1"/>
        <v>548</v>
      </c>
      <c r="H12" s="31">
        <f t="shared" si="1"/>
        <v>551</v>
      </c>
      <c r="I12" s="31">
        <f t="shared" si="1"/>
        <v>517</v>
      </c>
      <c r="J12" s="31">
        <f t="shared" si="1"/>
        <v>98</v>
      </c>
      <c r="K12" s="31">
        <f t="shared" si="1"/>
        <v>19</v>
      </c>
      <c r="L12" s="31">
        <f t="shared" si="0"/>
        <v>2724</v>
      </c>
      <c r="M12" s="13"/>
      <c r="N12" s="18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</row>
    <row r="13" spans="1:168" ht="15" customHeight="1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13"/>
      <c r="N13" s="18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</row>
    <row r="14" spans="1:168" ht="15" customHeight="1" x14ac:dyDescent="0.25">
      <c r="A14" s="40" t="s">
        <v>21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</row>
    <row r="15" spans="1:168" s="11" customFormat="1" ht="15" customHeight="1" x14ac:dyDescent="0.25">
      <c r="A15" s="16" t="s">
        <v>22</v>
      </c>
      <c r="B15" s="12">
        <v>189</v>
      </c>
      <c r="C15" s="12">
        <v>179</v>
      </c>
      <c r="D15" s="12">
        <v>142</v>
      </c>
      <c r="E15" s="12">
        <v>96</v>
      </c>
      <c r="F15" s="12">
        <v>131</v>
      </c>
      <c r="G15" s="12">
        <v>47</v>
      </c>
      <c r="H15" s="12">
        <v>30</v>
      </c>
      <c r="I15" s="12">
        <v>10</v>
      </c>
      <c r="J15" s="12">
        <v>2</v>
      </c>
      <c r="K15" s="12">
        <v>0</v>
      </c>
      <c r="L15" s="28">
        <f t="shared" ref="L15:L21" si="2">SUM(B15:K15)</f>
        <v>826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</row>
    <row r="16" spans="1:168" ht="15" customHeight="1" x14ac:dyDescent="0.25">
      <c r="A16" s="17" t="s">
        <v>23</v>
      </c>
      <c r="B16" s="2">
        <v>0</v>
      </c>
      <c r="C16" s="2">
        <v>0</v>
      </c>
      <c r="D16" s="2">
        <v>0</v>
      </c>
      <c r="E16" s="2">
        <v>0</v>
      </c>
      <c r="F16" s="2">
        <v>32</v>
      </c>
      <c r="G16" s="2">
        <v>221</v>
      </c>
      <c r="H16" s="2">
        <v>204</v>
      </c>
      <c r="I16" s="2">
        <v>154</v>
      </c>
      <c r="J16" s="2">
        <v>26</v>
      </c>
      <c r="K16" s="2">
        <v>4</v>
      </c>
      <c r="L16" s="29">
        <f t="shared" si="2"/>
        <v>641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</row>
    <row r="17" spans="1:168" s="11" customFormat="1" ht="15" customHeight="1" x14ac:dyDescent="0.25">
      <c r="A17" s="16" t="s">
        <v>24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1</v>
      </c>
      <c r="H17" s="12">
        <v>6</v>
      </c>
      <c r="I17" s="12">
        <v>5</v>
      </c>
      <c r="J17" s="12">
        <v>1</v>
      </c>
      <c r="K17" s="12">
        <v>0</v>
      </c>
      <c r="L17" s="28">
        <f t="shared" si="2"/>
        <v>13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</row>
    <row r="18" spans="1:168" ht="15" customHeight="1" x14ac:dyDescent="0.25">
      <c r="A18" s="17" t="s">
        <v>25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1</v>
      </c>
      <c r="J18" s="2">
        <v>4</v>
      </c>
      <c r="K18" s="2">
        <v>0</v>
      </c>
      <c r="L18" s="29">
        <f t="shared" si="2"/>
        <v>5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</row>
    <row r="19" spans="1:168" ht="15" customHeight="1" x14ac:dyDescent="0.25">
      <c r="A19" s="16" t="s">
        <v>29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28">
        <f t="shared" si="2"/>
        <v>0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</row>
    <row r="20" spans="1:168" s="11" customFormat="1" ht="15" customHeight="1" x14ac:dyDescent="0.25">
      <c r="A20" s="34" t="s">
        <v>19</v>
      </c>
      <c r="B20" s="37">
        <v>0</v>
      </c>
      <c r="C20" s="37">
        <v>1</v>
      </c>
      <c r="D20" s="37">
        <v>3</v>
      </c>
      <c r="E20" s="37">
        <v>48</v>
      </c>
      <c r="F20" s="37">
        <v>225</v>
      </c>
      <c r="G20" s="37">
        <v>226</v>
      </c>
      <c r="H20" s="37">
        <v>179</v>
      </c>
      <c r="I20" s="37">
        <v>87</v>
      </c>
      <c r="J20" s="37">
        <v>26</v>
      </c>
      <c r="K20" s="37">
        <v>4</v>
      </c>
      <c r="L20" s="38">
        <f t="shared" si="2"/>
        <v>799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</row>
    <row r="21" spans="1:168" ht="15" customHeight="1" x14ac:dyDescent="0.25">
      <c r="A21" s="32" t="s">
        <v>26</v>
      </c>
      <c r="B21" s="33">
        <f>SUM(B15:B20)</f>
        <v>189</v>
      </c>
      <c r="C21" s="33">
        <f>SUM(C15:C20)</f>
        <v>180</v>
      </c>
      <c r="D21" s="33">
        <f t="shared" ref="D21:K21" si="3">SUM(D15:D20)</f>
        <v>145</v>
      </c>
      <c r="E21" s="33">
        <f t="shared" si="3"/>
        <v>144</v>
      </c>
      <c r="F21" s="33">
        <f t="shared" si="3"/>
        <v>388</v>
      </c>
      <c r="G21" s="33">
        <f t="shared" si="3"/>
        <v>495</v>
      </c>
      <c r="H21" s="33">
        <f t="shared" si="3"/>
        <v>419</v>
      </c>
      <c r="I21" s="33">
        <f t="shared" si="3"/>
        <v>257</v>
      </c>
      <c r="J21" s="33">
        <f t="shared" si="3"/>
        <v>59</v>
      </c>
      <c r="K21" s="33">
        <f t="shared" si="3"/>
        <v>8</v>
      </c>
      <c r="L21" s="33">
        <f t="shared" si="2"/>
        <v>2284</v>
      </c>
      <c r="N21" s="19"/>
    </row>
    <row r="22" spans="1:168" ht="15" customHeight="1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68" ht="15" customHeight="1" x14ac:dyDescent="0.25">
      <c r="A23" s="14" t="s">
        <v>27</v>
      </c>
      <c r="B23" s="15">
        <f t="shared" ref="B23:L23" si="4">B12+B21</f>
        <v>379</v>
      </c>
      <c r="C23" s="15">
        <f t="shared" si="4"/>
        <v>330</v>
      </c>
      <c r="D23" s="15">
        <f t="shared" si="4"/>
        <v>299</v>
      </c>
      <c r="E23" s="15">
        <f t="shared" si="4"/>
        <v>262</v>
      </c>
      <c r="F23" s="15">
        <f t="shared" si="4"/>
        <v>767</v>
      </c>
      <c r="G23" s="15">
        <f t="shared" si="4"/>
        <v>1043</v>
      </c>
      <c r="H23" s="15">
        <f t="shared" si="4"/>
        <v>970</v>
      </c>
      <c r="I23" s="15">
        <f t="shared" si="4"/>
        <v>774</v>
      </c>
      <c r="J23" s="15">
        <f t="shared" si="4"/>
        <v>157</v>
      </c>
      <c r="K23" s="15">
        <f t="shared" si="4"/>
        <v>27</v>
      </c>
      <c r="L23" s="15">
        <f t="shared" si="4"/>
        <v>5008</v>
      </c>
      <c r="N23" s="25"/>
    </row>
  </sheetData>
  <mergeCells count="4">
    <mergeCell ref="A5:L5"/>
    <mergeCell ref="A14:L14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2015-06-15T10:17:54Z</cp:lastPrinted>
  <dcterms:created xsi:type="dcterms:W3CDTF">2015-06-12T08:59:59Z</dcterms:created>
  <dcterms:modified xsi:type="dcterms:W3CDTF">2019-02-22T12:55:46Z</dcterms:modified>
</cp:coreProperties>
</file>